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xr:revisionPtr revIDLastSave="0" documentId="8_{1CB86DB6-DD69-4256-B3C9-0F2F2FCE94DB}" xr6:coauthVersionLast="47" xr6:coauthVersionMax="47" xr10:uidLastSave="{00000000-0000-0000-0000-000000000000}"/>
  <bookViews>
    <workbookView xWindow="0" yWindow="0" windowWidth="16384" windowHeight="8192" tabRatio="50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2" i="1" l="1"/>
  <c r="I2" i="1"/>
  <c r="E2" i="1"/>
  <c r="B6" i="1"/>
  <c r="B13" i="1" s="1"/>
  <c r="B5" i="1"/>
  <c r="B12" i="1" s="1"/>
  <c r="B4" i="1"/>
  <c r="B11" i="1" s="1"/>
  <c r="B15" i="1" s="1"/>
  <c r="B25" i="1" a="1"/>
  <c r="B25" i="1" s="1"/>
  <c r="B20" i="1" l="1"/>
  <c r="B19" i="1"/>
  <c r="B18" i="1"/>
  <c r="B22" i="1" s="1"/>
  <c r="B24" i="1" a="1"/>
  <c r="B2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<sst xmlns="http://schemas.openxmlformats.org/spreadsheetml/2006/main" count="24" uniqueCount="21">
  <si>
    <t>Name</t>
  </si>
  <si>
    <t>Calculation</t>
  </si>
  <si>
    <t>Family</t>
  </si>
  <si>
    <t>Notes</t>
  </si>
  <si>
    <t>Door with car</t>
  </si>
  <si>
    <t>Discrete</t>
  </si>
  <si>
    <t>Change B2’s value to see that the spreadsheet works as expected – it has no effect on the simulation since a distribution is defined</t>
  </si>
  <si>
    <t>Car in door 1</t>
  </si>
  <si>
    <t>Car in door 2</t>
  </si>
  <si>
    <t>Car in door 3</t>
  </si>
  <si>
    <t xml:space="preserve">Our door </t>
  </si>
  <si>
    <t>Arbitrary</t>
  </si>
  <si>
    <t>Monty could reveal door</t>
  </si>
  <si>
    <t>Door 1</t>
  </si>
  <si>
    <t>Door 2</t>
  </si>
  <si>
    <t>Door 3</t>
  </si>
  <si>
    <t>Monty chooses to reveal door</t>
  </si>
  <si>
    <t>Our switch door (only 1 option)</t>
  </si>
  <si>
    <t>Our switch door</t>
  </si>
  <si>
    <t>Switch payoff</t>
  </si>
  <si>
    <t>Stay payoff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</si>
</sst>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name val="Arial"/>
      <family val="2"/>
    </font>
    <font>
      <sz val="11"/>
      <color theme="1"/>
      <name val="Calibri"/>
      <scheme val="minor"/>
    </font>
    <font>
      <b/>
      <sz val="10"/>
      <name val="Arial"/>
      <family val="2"/>
    </font>
    <font>
      <sz val="10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rgb="FFDEE7E5"/>
        <bgColor rgb="FFCCFFFF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D9E1F2"/>
        <bgColor indexed="64"/>
      </patternFill>
    </fill>
    <fill>
      <patternFill patternType="solid">
        <fgColor rgb="FFB4C6E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9">
    <xf numFmtId="0" fontId="0" fillId="0" borderId="0" xfId="0"/>
    <xf numFmtId="0" fontId="2" fillId="2" borderId="0" xfId="0" applyFont="1" applyFill="1"/>
    <xf numFmtId="0" fontId="2" fillId="0" borderId="0" xfId="0" applyFont="1"/>
    <xf numFmtId="3" fontId="0" fillId="0" borderId="0" xfId="0" applyNumberFormat="1"/>
    <xf numFmtId="0" fontId="1" fillId="4" borderId="0" xfId="1" applyFill="1"/>
    <xf numFmtId="0" fontId="1" fillId="5" borderId="0" xfId="1" applyFill="1"/>
    <xf numFmtId="0" fontId="3" fillId="5" borderId="0" xfId="0" applyFont="1" applyFill="1"/>
    <xf numFmtId="0" fontId="0" fillId="5" borderId="0" xfId="0" applyFill="1"/>
    <xf numFmtId="0" fontId="0" fillId="4" borderId="0" xfId="0" applyFill="1"/>
  </cellXfs>
  <cellStyles count="2">
    <cellStyle name="20% - Accent1" xfId="1" builtinId="30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EE7E5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zoomScaleNormal="100" workbookViewId="0">
      <selection sqref="A1:XFD1"/>
    </sheetView>
  </sheetViews>
  <sheetFormatPr defaultColWidth="11.5703125" defaultRowHeight="15"/>
  <cols>
    <col min="1" max="1" width="24.28515625" customWidth="1"/>
    <col min="2" max="2" width="18.42578125" customWidth="1"/>
    <col min="3" max="3" width="8.140625" customWidth="1"/>
    <col min="4" max="4" width="4" style="4" customWidth="1"/>
    <col min="5" max="5" width="4" style="5" customWidth="1"/>
    <col min="6" max="6" width="4" style="8" customWidth="1"/>
    <col min="7" max="7" width="4" style="7" customWidth="1"/>
    <col min="8" max="8" width="4" style="4" customWidth="1"/>
    <col min="9" max="9" width="4" style="5" customWidth="1"/>
    <col min="10" max="10" width="3.140625" customWidth="1"/>
  </cols>
  <sheetData>
    <row r="1" spans="1:11" s="1" customFormat="1" ht="12.75">
      <c r="A1" s="1" t="s">
        <v>0</v>
      </c>
      <c r="B1" s="1" t="s">
        <v>1</v>
      </c>
      <c r="C1" s="1" t="s">
        <v>2</v>
      </c>
      <c r="K1" s="1" t="s">
        <v>3</v>
      </c>
    </row>
    <row r="2" spans="1:11">
      <c r="A2" t="s">
        <v>4</v>
      </c>
      <c r="B2">
        <v>1</v>
      </c>
      <c r="C2" t="s">
        <v>5</v>
      </c>
      <c r="D2" s="4">
        <v>1</v>
      </c>
      <c r="E2" s="5">
        <f>1/3</f>
        <v>0.33333333333333331</v>
      </c>
      <c r="F2" s="8">
        <v>2</v>
      </c>
      <c r="G2" s="6">
        <f>1/3</f>
        <v>0.33333333333333331</v>
      </c>
      <c r="H2" s="4">
        <v>3</v>
      </c>
      <c r="I2" s="5">
        <f>1/3</f>
        <v>0.33333333333333331</v>
      </c>
      <c r="K2" t="s">
        <v>6</v>
      </c>
    </row>
    <row r="4" spans="1:11">
      <c r="A4" t="s">
        <v>7</v>
      </c>
      <c r="B4" s="3">
        <f>INT(B2=1)</f>
        <v>1</v>
      </c>
    </row>
    <row r="5" spans="1:11">
      <c r="A5" t="s">
        <v>8</v>
      </c>
      <c r="B5" s="3">
        <f>INT(B2=2)</f>
        <v>0</v>
      </c>
    </row>
    <row r="6" spans="1:11">
      <c r="A6" t="s">
        <v>9</v>
      </c>
      <c r="B6" s="3">
        <f>INT(B2=3)</f>
        <v>0</v>
      </c>
    </row>
    <row r="8" spans="1:11">
      <c r="A8" t="s">
        <v>10</v>
      </c>
      <c r="B8">
        <v>2</v>
      </c>
      <c r="K8" t="s">
        <v>11</v>
      </c>
    </row>
    <row r="10" spans="1:11">
      <c r="A10" s="2" t="s">
        <v>12</v>
      </c>
    </row>
    <row r="11" spans="1:11">
      <c r="A11" t="s">
        <v>13</v>
      </c>
      <c r="B11">
        <f>INT(AND(NOT(B4),B$8&lt;&gt;1))</f>
        <v>0</v>
      </c>
    </row>
    <row r="12" spans="1:11">
      <c r="A12" t="s">
        <v>14</v>
      </c>
      <c r="B12">
        <f>INT(AND(NOT(B5),B$8&lt;&gt;2))</f>
        <v>0</v>
      </c>
    </row>
    <row r="13" spans="1:11">
      <c r="A13" t="s">
        <v>15</v>
      </c>
      <c r="B13">
        <f>INT(AND(NOT(B6),B$8&lt;&gt;3))</f>
        <v>1</v>
      </c>
    </row>
    <row r="15" spans="1:11">
      <c r="A15" t="s">
        <v>16</v>
      </c>
      <c r="B15">
        <f>MATCH(1,B11:B13,0)</f>
        <v>3</v>
      </c>
    </row>
    <row r="17" spans="1:2">
      <c r="A17" s="2" t="s">
        <v>17</v>
      </c>
    </row>
    <row r="18" spans="1:2">
      <c r="A18" t="s">
        <v>13</v>
      </c>
      <c r="B18">
        <f>INT(SUM(B$8,B$15)=5)</f>
        <v>1</v>
      </c>
    </row>
    <row r="19" spans="1:2">
      <c r="A19" t="s">
        <v>14</v>
      </c>
      <c r="B19">
        <f>INT(SUM(B$8,B$15)=4)</f>
        <v>0</v>
      </c>
    </row>
    <row r="20" spans="1:2">
      <c r="A20" t="s">
        <v>15</v>
      </c>
      <c r="B20">
        <f>INT(SUM(B$8,B$15)=3)</f>
        <v>0</v>
      </c>
    </row>
    <row r="22" spans="1:2">
      <c r="A22" t="s">
        <v>18</v>
      </c>
      <c r="B22">
        <f>MATCH(1,B18:B20,0)</f>
        <v>1</v>
      </c>
    </row>
    <row r="24" spans="1:2">
      <c r="A24" t="s">
        <v>19</v>
      </c>
      <c r="B24" cm="1">
        <f t="array" ref="B24">INT(INDEX(B4:B6,B22))</f>
        <v>1</v>
      </c>
    </row>
    <row r="25" spans="1:2">
      <c r="A25" t="s">
        <v>20</v>
      </c>
      <c r="B25" cm="1">
        <f t="array" ref="B25">INT(INDEX(B4:B6,B8))</f>
        <v>0</v>
      </c>
    </row>
    <row r="29" spans="1:2">
      <c r="B29" s="3"/>
    </row>
    <row r="30" spans="1:2">
      <c r="B30" s="3"/>
    </row>
    <row r="31" spans="1:2">
      <c r="B31" s="3"/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2023-07-03T14:08:12Z</dcterms:created>
  <dcterms:modified xsi:type="dcterms:W3CDTF">2023-07-03T21:26:50Z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2023-07-03T14:12:45Z</dcterms:created>
  <dc:creator/>
  <dc:description/>
  <dc:language>en-GB</dc:language>
  <cp:lastModifiedBy/>
  <dcterms:modified xsi:type="dcterms:W3CDTF">2023-07-03T14:57:32Z</dcterms:modified>
  <cp:revision>2</cp:revision>
  <dc:subject/>
  <dc:title/>
</cp:coreProperties>
</file>